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5745" yWindow="285" windowWidth="19635" windowHeight="12915"/>
  </bookViews>
  <sheets>
    <sheet name="Форма 1" sheetId="1" r:id="rId1"/>
  </sheets>
  <definedNames>
    <definedName name="_xlnm._FilterDatabase" localSheetId="0" hidden="1">'Форма 1'!$A$11:$M$76</definedName>
    <definedName name="_xlnm.Print_Titles" localSheetId="0">'Форма 1'!$8:$11</definedName>
    <definedName name="_xlnm.Print_Area" localSheetId="0">'Форма 1'!$A$1:$K$82</definedName>
  </definedNames>
  <calcPr calcId="144525" forceFullCalc="1"/>
</workbook>
</file>

<file path=xl/calcChain.xml><?xml version="1.0" encoding="utf-8"?>
<calcChain xmlns="http://schemas.openxmlformats.org/spreadsheetml/2006/main">
  <c r="H13" i="1" l="1"/>
  <c r="I13" i="1"/>
  <c r="F13" i="1"/>
  <c r="E13" i="1"/>
  <c r="I74" i="1" l="1"/>
  <c r="I73" i="1" s="1"/>
  <c r="H74" i="1"/>
  <c r="H73" i="1" s="1"/>
  <c r="F74" i="1"/>
  <c r="F73" i="1" s="1"/>
  <c r="E74" i="1"/>
  <c r="E73" i="1" s="1"/>
  <c r="F12" i="1" l="1"/>
  <c r="I12" i="1" l="1"/>
  <c r="E12" i="1"/>
  <c r="H12" i="1"/>
</calcChain>
</file>

<file path=xl/sharedStrings.xml><?xml version="1.0" encoding="utf-8"?>
<sst xmlns="http://schemas.openxmlformats.org/spreadsheetml/2006/main" count="229" uniqueCount="148">
  <si>
    <t>Перечень многоквартирных домов, признанных аварийными до 1 января 2017 года</t>
  </si>
  <si>
    <t>№ п/п</t>
  </si>
  <si>
    <t>Адрес многоквартирного дома</t>
  </si>
  <si>
    <t>Год ввода дома в эксплуатацию</t>
  </si>
  <si>
    <t>Планируемая дата окончания переселения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</si>
  <si>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</si>
  <si>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</si>
  <si>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</si>
  <si>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</si>
  <si>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</si>
  <si>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</si>
  <si>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</si>
  <si>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</si>
  <si>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кв. м</t>
  </si>
  <si>
    <t xml:space="preserve"> кв.м</t>
  </si>
  <si>
    <t>x</t>
  </si>
  <si>
    <t>Сформирован под одним домом</t>
  </si>
  <si>
    <t>63:03:0401024:511</t>
  </si>
  <si>
    <t>г. Кинель, пгт. Алексеевка, ул. Северная, д. 1</t>
  </si>
  <si>
    <t>63:03:0401013:500</t>
  </si>
  <si>
    <t>г. Кинель, пгт. Алексеевка, ул. Северная, д. 3</t>
  </si>
  <si>
    <t>60:03:0401013:501</t>
  </si>
  <si>
    <t>63:03:0401025:839</t>
  </si>
  <si>
    <t>63:03:0401025:1013</t>
  </si>
  <si>
    <t>63:03:0401014:1432</t>
  </si>
  <si>
    <t>63:03:0401023:552</t>
  </si>
  <si>
    <t>63:03:0401014:1435</t>
  </si>
  <si>
    <t>63:03:0401023:721</t>
  </si>
  <si>
    <t>63:03:0401014:1431</t>
  </si>
  <si>
    <t>63:03:0401023:724</t>
  </si>
  <si>
    <t>г. Кинель, ул. 1135 км, д. 1</t>
  </si>
  <si>
    <t>63:03:0211049:866</t>
  </si>
  <si>
    <t>г. Кинель, ул. 1140 км, д. 1</t>
  </si>
  <si>
    <t>63:03:0101041:526</t>
  </si>
  <si>
    <t>г. Кинель, ул. 1140 км, д. 2</t>
  </si>
  <si>
    <t>63:03:0101041:527</t>
  </si>
  <si>
    <t>г. Кинель, ул. 1140 км, д. 3</t>
  </si>
  <si>
    <t>63:03:0101041:528</t>
  </si>
  <si>
    <t>г. Кинель, ул. Ж.д. Советская, д. 1</t>
  </si>
  <si>
    <t>63:03:0213005:527</t>
  </si>
  <si>
    <t>г. Кинель, ул. Ж.д. Советская, д. 2</t>
  </si>
  <si>
    <t>63:03:0213005:525</t>
  </si>
  <si>
    <t>г. Кинель, ул. Ж.д. Советская, д. 3</t>
  </si>
  <si>
    <t>63:03:0213005:524</t>
  </si>
  <si>
    <t>г. Кинель, ул. Ж.д. Советская, д. 4</t>
  </si>
  <si>
    <t>63:03:0213005:530</t>
  </si>
  <si>
    <t>г. Кинель, ул. Ж.д. Советская, д. 5</t>
  </si>
  <si>
    <t>63:03:0213005:534</t>
  </si>
  <si>
    <t>г. Кинель, ул. Ж.д. Советская, д. 6</t>
  </si>
  <si>
    <t>63:03:0213005:518</t>
  </si>
  <si>
    <t>г. Кинель, ул. Ж.д. Советская, д. 19</t>
  </si>
  <si>
    <t>63:03:0213006:509</t>
  </si>
  <si>
    <t>г. Кинель, ул. Ж.д. Советская, д. 24</t>
  </si>
  <si>
    <t>63:03:0213006:502</t>
  </si>
  <si>
    <t>г. Кинель, ул. Ж.д. Советская, д. 25</t>
  </si>
  <si>
    <t>63:03:0213006:507</t>
  </si>
  <si>
    <t>г. Кинель, ул. Ж.д. Советская, д. 26</t>
  </si>
  <si>
    <t>63:03:0213006:506</t>
  </si>
  <si>
    <t>г. Кинель, ул. Ж.д. Советская, д. 27</t>
  </si>
  <si>
    <t>63:03:0213006:501</t>
  </si>
  <si>
    <t>г. Кинель, ул. Ж.д. Советская, д. 33</t>
  </si>
  <si>
    <t>63:03:0213004:530</t>
  </si>
  <si>
    <t>г. Кинель, ул. Ж.д. Советская, д. 36</t>
  </si>
  <si>
    <t>63:03:0213005:507</t>
  </si>
  <si>
    <t>г. Кинель, ул. Ж.д. Советская, д. 37</t>
  </si>
  <si>
    <t>63:03:0213004:527</t>
  </si>
  <si>
    <t>г. Кинель, ул. Ж.д. Советская, д. 45</t>
  </si>
  <si>
    <t>63:03:0213005</t>
  </si>
  <si>
    <t>г. Кинель, ул. Ж.д. Советская, д. 61</t>
  </si>
  <si>
    <t>63:03:0213003:512</t>
  </si>
  <si>
    <t>г. Кинель, ул. Ж.д. Советская, д. 61А</t>
  </si>
  <si>
    <t>63:03:0213003:514</t>
  </si>
  <si>
    <t>г. Кинель, ул. Ж.д. Советская, д. 66</t>
  </si>
  <si>
    <t>63:03:0213003:1006</t>
  </si>
  <si>
    <t>г. Кинель, ул. Ж.д. Советская, д. 67</t>
  </si>
  <si>
    <t>63:03:0213003:521</t>
  </si>
  <si>
    <t>г. Кинель, ул. Ж.д. Советская, д. 68</t>
  </si>
  <si>
    <t>63:03:0213003:522</t>
  </si>
  <si>
    <t>г. Кинель, ул. Ж.д. Советская, д. 70</t>
  </si>
  <si>
    <t>63:03:0213003:519</t>
  </si>
  <si>
    <t>г. Кинель, ул. Ж.д. Советская, д. 101</t>
  </si>
  <si>
    <t>63:03:0213002:810</t>
  </si>
  <si>
    <t>г. Кинель, ул. Ж.д. Советская, д. 102</t>
  </si>
  <si>
    <t>63:03:0213002:809</t>
  </si>
  <si>
    <t>г. Кинель, пер. Кинельский, д. 6</t>
  </si>
  <si>
    <t>63:03:0101031:621</t>
  </si>
  <si>
    <t>г. Кинель, ул. Машинистов, д. 22</t>
  </si>
  <si>
    <t>63:03:0212032:10</t>
  </si>
  <si>
    <t>г. Кинель, ул. Октябрьская, д. 45</t>
  </si>
  <si>
    <t>63:03:0211008:539</t>
  </si>
  <si>
    <t>г. Кинель, ул. Октябрьская, д. 54</t>
  </si>
  <si>
    <t>63:03:0211009:74</t>
  </si>
  <si>
    <t>г. Кинель, ул. Пушкина, д. 30</t>
  </si>
  <si>
    <t>63:03:0101026:524</t>
  </si>
  <si>
    <t>г. Кинель, ул. Советская, д. 34</t>
  </si>
  <si>
    <t>63:03:0101031:579</t>
  </si>
  <si>
    <t>г. Кинель, ул. Украинская, д. 26</t>
  </si>
  <si>
    <t>63:03:0211013:504</t>
  </si>
  <si>
    <t>г. Кинель, ул. Украинская, д. 28</t>
  </si>
  <si>
    <t>63:03:0211013:507</t>
  </si>
  <si>
    <t>г. Кинель, ул. Южная, д. 60</t>
  </si>
  <si>
    <t>63:03:0212027:874</t>
  </si>
  <si>
    <t>63:03:0301028:506</t>
  </si>
  <si>
    <t>63:03:0301012:555</t>
  </si>
  <si>
    <t>63:03:0301012:553</t>
  </si>
  <si>
    <t>63:03:0301010:541</t>
  </si>
  <si>
    <t>63:03:0301010:533</t>
  </si>
  <si>
    <t>63:03:0301021:637</t>
  </si>
  <si>
    <t>63:03:0301021:564</t>
  </si>
  <si>
    <t>63:03:0301021:630</t>
  </si>
  <si>
    <t>63:03.0301021:538</t>
  </si>
  <si>
    <t>63:03:0301018:519</t>
  </si>
  <si>
    <t>63:03:0301018:521</t>
  </si>
  <si>
    <t>63:03:0301015:1647</t>
  </si>
  <si>
    <t>Итого по городской округ Кинель</t>
  </si>
  <si>
    <t xml:space="preserve"> Сведения об аварийном жилищном фонде, подлежащем расселению до 31.12.2024 года </t>
  </si>
  <si>
    <t xml:space="preserve">Дата признания многоквартир-ного дома аварийным </t>
  </si>
  <si>
    <t>Площадь застройки многоквар-тирного дома</t>
  </si>
  <si>
    <t>По иной программе, в рамках которой не предусмотрено финансирование за счет средств Фонда, в том числе:</t>
  </si>
  <si>
    <t>».</t>
  </si>
  <si>
    <t>г. Кинель, пгт Алексеевка, ул. Куйбышева, д. 28</t>
  </si>
  <si>
    <t>г. Кинель, пгт Алексеевка, ул. Северная, д. 1</t>
  </si>
  <si>
    <t>г. Кинель, пгт Алексеевка, ул. Северная, д. 3</t>
  </si>
  <si>
    <t>г. Кинель, пгт Алексеевка, ул. Ульяновская, д. 1</t>
  </si>
  <si>
    <t>г. Кинель, пгт Алексеевка, ул. Ульяновская, д. 3</t>
  </si>
  <si>
    <t>г. Кинель, пгт Алексеевка, ул. Ульяновская, д. 5</t>
  </si>
  <si>
    <t>г. Кинель, пгт Алексеевка, ул. Ульяновская, д. 6</t>
  </si>
  <si>
    <t>г. Кинель, пгт Алексеевка, ул. Ульяновская, д. 7</t>
  </si>
  <si>
    <t>г. Кинель, пгт Алексеевка, ул. Ульяновская, д. 8</t>
  </si>
  <si>
    <t>г. Кинель, пгт Алексеевка, ул. Ульяновская, д. 9</t>
  </si>
  <si>
    <t>г. Кинель, пгт Алексеевка, ул. Ульяновская, д. 10</t>
  </si>
  <si>
    <t>г. Кинель, пгт Усть-Кинельский, ул. Больничная, д. 4</t>
  </si>
  <si>
    <t>г. Кинель, пгт Усть-Кинельский, ул. Луначарского, д. 9</t>
  </si>
  <si>
    <t>г. Кинель, пгт Усть-Кинельский, ул. Луначарского, д. 11</t>
  </si>
  <si>
    <t>г. Кинель, пгт Усть-Кинельский, ул. Селекционная, д. 1</t>
  </si>
  <si>
    <t>г. Кинель, пгт Усть-Кинельский, ул. Селекционная, д. 3</t>
  </si>
  <si>
    <t>г. Кинель, пгт Усть-Кинельский, ул. Спортивная, д. 1</t>
  </si>
  <si>
    <t>г. Кинель, пгт Усть-Кинельский, ул. Спортивная, д. 2</t>
  </si>
  <si>
    <t>г. Кинель, пгт Усть-Кинельский, ул. Спортивная, д. 3</t>
  </si>
  <si>
    <t>г. Кинель, пгт Усть-Кинельский, ул. Спортивная, д. 4</t>
  </si>
  <si>
    <t>г. Кинель, пгт Усть-Кинельский, ул. Транспортная, д. 6</t>
  </si>
  <si>
    <t>г. Кинель, пгт Усть-Кинельский, ул. Транспортная, д. 7</t>
  </si>
  <si>
    <t>г. Кинель, пгт Усть-Кинельский, ул. Шоссейная, д. 99</t>
  </si>
  <si>
    <t>Всего подлежит переселению в 2019 – 2025 гг.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</si>
  <si>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</si>
  <si>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</si>
  <si>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 xml:space="preserve">Приложение 2
к постановлению администрации городского округа Кинель
Самарской области
«_____» ___________ 2025 г. №______
</t>
  </si>
  <si>
    <t>«Приложение 4
 к муниципальной программе городского округа Кинель Самарской области "Переселение граждан из аварийного жилищного фонда, признанного таковым до 1 января 2017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</si>
</sst>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24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none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0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60"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 applyProtection="1">
      <alignment horizontal="center" vertical="top" wrapText="1"/>
      <protection locked="0"/>
    </xf>
    <xf numFmtId="0" fontId="2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center" vertical="justify"/>
    </xf>
    <xf numFmtId="0" fontId="4" fillId="2" borderId="0" xfId="0" applyFont="1" applyFill="1" applyBorder="1" applyAlignment="1">
      <alignment horizontal="center" vertical="justify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/>
    </xf>
    <xf numFmtId="14" fontId="8" fillId="2" borderId="5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center" vertical="center"/>
    </xf>
    <xf numFmtId="14" fontId="8" fillId="2" borderId="7" xfId="0" applyNumberFormat="1" applyFont="1" applyFill="1" applyBorder="1" applyAlignment="1">
      <alignment horizontal="center" vertical="center"/>
    </xf>
    <xf numFmtId="4" fontId="8" fillId="2" borderId="7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left" vertical="center"/>
    </xf>
    <xf numFmtId="49" fontId="1" fillId="2" borderId="9" xfId="0" applyNumberFormat="1" applyFont="1" applyFill="1" applyBorder="1" applyAlignment="1">
      <alignment vertical="center" wrapText="1"/>
    </xf>
    <xf numFmtId="0" fontId="8" fillId="2" borderId="10" xfId="0" applyFont="1" applyFill="1" applyBorder="1" applyAlignment="1">
      <alignment horizontal="center" vertical="center"/>
    </xf>
    <xf numFmtId="14" fontId="8" fillId="2" borderId="9" xfId="0" applyNumberFormat="1" applyFont="1" applyFill="1" applyBorder="1" applyAlignment="1">
      <alignment horizontal="center" vertical="center"/>
    </xf>
    <xf numFmtId="4" fontId="8" fillId="2" borderId="9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left" vertical="center"/>
    </xf>
    <xf numFmtId="14" fontId="1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10" xfId="9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zoomScale="70" zoomScaleNormal="70" workbookViewId="0">
      <selection activeCell="C68" sqref="C68"/>
    </sheetView>
  </sheetViews>
  <sheetFormatPr defaultColWidth="9.140625" defaultRowHeight="15" x14ac:dyDescent="0.25"/>
  <cols>
    <col min="1" max="1" width="6.28515625" style="5" customWidth="1"/>
    <col min="2" max="2" width="64.28515625" style="11" customWidth="1"/>
    <col min="3" max="3" width="18.140625" style="5" customWidth="1"/>
    <col min="4" max="4" width="17.28515625" style="5" customWidth="1"/>
    <col min="5" max="5" width="13.28515625" style="5" customWidth="1"/>
    <col min="6" max="6" width="14.42578125" style="5" customWidth="1"/>
    <col min="7" max="7" width="17.140625" style="5" customWidth="1"/>
    <col min="8" max="8" width="15.5703125" style="5" customWidth="1"/>
    <col min="9" max="9" width="15.140625" style="5" customWidth="1"/>
    <col min="10" max="10" width="23.85546875" style="5" customWidth="1"/>
    <col min="11" max="11" width="24.5703125" style="5" customWidth="1"/>
    <col min="12" max="12" width="9.140625" style="5"/>
    <col min="13" max="16384" width="9.140625" style="8"/>
  </cols>
  <sheetData>
    <row r="1" spans="1:13" ht="120.75" customHeight="1" x14ac:dyDescent="0.3">
      <c r="C1" s="6"/>
      <c r="D1" s="7"/>
      <c r="E1" s="7"/>
      <c r="G1" s="19"/>
      <c r="H1" s="19"/>
      <c r="I1" s="52" t="s">
        <v>146</v>
      </c>
      <c r="J1" s="52"/>
      <c r="K1" s="52"/>
    </row>
    <row r="2" spans="1:13" ht="46.5" customHeight="1" x14ac:dyDescent="0.25">
      <c r="C2" s="6"/>
      <c r="D2" s="7"/>
      <c r="E2" s="7"/>
      <c r="G2" s="19"/>
      <c r="H2" s="19"/>
      <c r="I2" s="53" t="s">
        <v>147</v>
      </c>
      <c r="J2" s="53"/>
      <c r="K2" s="53"/>
    </row>
    <row r="3" spans="1:13" ht="63" customHeight="1" x14ac:dyDescent="0.25">
      <c r="C3" s="6"/>
      <c r="D3" s="7"/>
      <c r="E3" s="7"/>
      <c r="G3" s="19"/>
      <c r="H3" s="19"/>
      <c r="I3" s="53"/>
      <c r="J3" s="53"/>
      <c r="K3" s="53"/>
    </row>
    <row r="4" spans="1:13" ht="30.75" customHeight="1" x14ac:dyDescent="0.25">
      <c r="C4" s="16"/>
      <c r="D4" s="7"/>
      <c r="E4" s="7"/>
      <c r="G4" s="18"/>
      <c r="H4" s="18"/>
      <c r="I4" s="18"/>
      <c r="J4" s="18"/>
      <c r="K4" s="18"/>
    </row>
    <row r="5" spans="1:13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3" ht="18.75" customHeight="1" x14ac:dyDescent="0.2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3" ht="18.75" customHeight="1" x14ac:dyDescent="0.25">
      <c r="B7" s="12"/>
      <c r="C7" s="4"/>
      <c r="D7" s="4"/>
      <c r="E7" s="4"/>
      <c r="F7" s="4"/>
    </row>
    <row r="8" spans="1:13" ht="55.5" customHeight="1" x14ac:dyDescent="0.25">
      <c r="A8" s="49" t="s">
        <v>1</v>
      </c>
      <c r="B8" s="54" t="s">
        <v>2</v>
      </c>
      <c r="C8" s="49" t="s">
        <v>3</v>
      </c>
      <c r="D8" s="49" t="s">
        <v>116</v>
      </c>
      <c r="E8" s="49" t="s">
        <v>115</v>
      </c>
      <c r="F8" s="49"/>
      <c r="G8" s="49" t="s">
        <v>4</v>
      </c>
      <c r="H8" s="49" t="s">
        <v>117</v>
      </c>
      <c r="I8" s="49" t="s">
        <v>5</v>
      </c>
      <c r="J8" s="49"/>
      <c r="K8" s="49"/>
    </row>
    <row r="9" spans="1:13" ht="133.5" customHeight="1" x14ac:dyDescent="0.25">
      <c r="A9" s="49"/>
      <c r="B9" s="55"/>
      <c r="C9" s="49"/>
      <c r="D9" s="49"/>
      <c r="E9" s="49"/>
      <c r="F9" s="49"/>
      <c r="G9" s="49"/>
      <c r="H9" s="49"/>
      <c r="I9" s="1" t="s">
        <v>6</v>
      </c>
      <c r="J9" s="49" t="s">
        <v>7</v>
      </c>
      <c r="K9" s="49" t="s">
        <v>8</v>
      </c>
    </row>
    <row r="10" spans="1:13" ht="78.75" customHeight="1" x14ac:dyDescent="0.25">
      <c r="A10" s="49"/>
      <c r="B10" s="56"/>
      <c r="C10" s="1" t="s">
        <v>9</v>
      </c>
      <c r="D10" s="1" t="s">
        <v>10</v>
      </c>
      <c r="E10" s="1" t="s">
        <v>11</v>
      </c>
      <c r="F10" s="1" t="s">
        <v>12</v>
      </c>
      <c r="G10" s="1" t="s">
        <v>10</v>
      </c>
      <c r="H10" s="2" t="s">
        <v>13</v>
      </c>
      <c r="I10" s="2" t="s">
        <v>14</v>
      </c>
      <c r="J10" s="49"/>
      <c r="K10" s="49"/>
      <c r="L10" s="9"/>
      <c r="M10" s="9"/>
    </row>
    <row r="11" spans="1:13" ht="18.75" customHeight="1" x14ac:dyDescent="0.3">
      <c r="A11" s="20">
        <v>1</v>
      </c>
      <c r="B11" s="22">
        <v>2</v>
      </c>
      <c r="C11" s="21">
        <v>3</v>
      </c>
      <c r="D11" s="21">
        <v>4</v>
      </c>
      <c r="E11" s="20">
        <v>5</v>
      </c>
      <c r="F11" s="20">
        <v>6</v>
      </c>
      <c r="G11" s="20">
        <v>7</v>
      </c>
      <c r="H11" s="21">
        <v>8</v>
      </c>
      <c r="I11" s="21">
        <v>9</v>
      </c>
      <c r="J11" s="21">
        <v>10</v>
      </c>
      <c r="K11" s="21">
        <v>11</v>
      </c>
    </row>
    <row r="12" spans="1:13" ht="52.5" customHeight="1" x14ac:dyDescent="0.25">
      <c r="A12" s="47" t="s">
        <v>143</v>
      </c>
      <c r="B12" s="47"/>
      <c r="C12" s="28" t="s">
        <v>15</v>
      </c>
      <c r="D12" s="28" t="s">
        <v>15</v>
      </c>
      <c r="E12" s="34">
        <f>SUM(E13,E73)</f>
        <v>20791.300000000003</v>
      </c>
      <c r="F12" s="35">
        <f>SUM(F13,F73)</f>
        <v>1078</v>
      </c>
      <c r="G12" s="28" t="s">
        <v>15</v>
      </c>
      <c r="H12" s="34">
        <f>SUM(H13,H73)</f>
        <v>22078.719999999998</v>
      </c>
      <c r="I12" s="34">
        <f>SUM(I13,I73)</f>
        <v>55397</v>
      </c>
      <c r="J12" s="28" t="s">
        <v>15</v>
      </c>
      <c r="K12" s="28" t="s">
        <v>15</v>
      </c>
    </row>
    <row r="13" spans="1:13" ht="54.75" customHeight="1" x14ac:dyDescent="0.25">
      <c r="A13" s="47" t="s">
        <v>144</v>
      </c>
      <c r="B13" s="47"/>
      <c r="C13" s="28" t="s">
        <v>15</v>
      </c>
      <c r="D13" s="28" t="s">
        <v>15</v>
      </c>
      <c r="E13" s="34">
        <f>SUM(E14:E72)</f>
        <v>20748.770000000004</v>
      </c>
      <c r="F13" s="35">
        <f>SUM(F14:F72)</f>
        <v>1075</v>
      </c>
      <c r="G13" s="34" t="s">
        <v>145</v>
      </c>
      <c r="H13" s="34">
        <f>SUM(H14:H72)</f>
        <v>21041.42</v>
      </c>
      <c r="I13" s="34">
        <f>SUM(I14:I72)</f>
        <v>54181</v>
      </c>
      <c r="J13" s="28" t="s">
        <v>15</v>
      </c>
      <c r="K13" s="28" t="s">
        <v>15</v>
      </c>
    </row>
    <row r="14" spans="1:13" s="15" customFormat="1" ht="42.6" customHeight="1" x14ac:dyDescent="0.25">
      <c r="A14" s="17">
        <v>1</v>
      </c>
      <c r="B14" s="29" t="s">
        <v>120</v>
      </c>
      <c r="C14" s="30">
        <v>1953</v>
      </c>
      <c r="D14" s="31">
        <v>41422</v>
      </c>
      <c r="E14" s="58">
        <v>329.5</v>
      </c>
      <c r="F14" s="59">
        <v>26</v>
      </c>
      <c r="G14" s="46">
        <v>45901</v>
      </c>
      <c r="H14" s="32">
        <v>290.60000000000002</v>
      </c>
      <c r="I14" s="32">
        <v>574</v>
      </c>
      <c r="J14" s="30" t="s">
        <v>17</v>
      </c>
      <c r="K14" s="33" t="s">
        <v>16</v>
      </c>
      <c r="L14" s="14"/>
    </row>
    <row r="15" spans="1:13" s="15" customFormat="1" ht="42.6" customHeight="1" x14ac:dyDescent="0.25">
      <c r="A15" s="17">
        <v>2</v>
      </c>
      <c r="B15" s="23" t="s">
        <v>121</v>
      </c>
      <c r="C15" s="24">
        <v>1937</v>
      </c>
      <c r="D15" s="25">
        <v>41271</v>
      </c>
      <c r="E15" s="58">
        <v>445.46</v>
      </c>
      <c r="F15" s="59">
        <v>31</v>
      </c>
      <c r="G15" s="46">
        <v>45657</v>
      </c>
      <c r="H15" s="26">
        <v>483.8</v>
      </c>
      <c r="I15" s="26">
        <v>606</v>
      </c>
      <c r="J15" s="24" t="s">
        <v>19</v>
      </c>
      <c r="K15" s="28" t="s">
        <v>16</v>
      </c>
      <c r="L15" s="14"/>
    </row>
    <row r="16" spans="1:13" s="15" customFormat="1" ht="42.6" customHeight="1" x14ac:dyDescent="0.25">
      <c r="A16" s="17">
        <v>3</v>
      </c>
      <c r="B16" s="23" t="s">
        <v>122</v>
      </c>
      <c r="C16" s="24">
        <v>1938</v>
      </c>
      <c r="D16" s="25">
        <v>41271</v>
      </c>
      <c r="E16" s="58">
        <v>526.51</v>
      </c>
      <c r="F16" s="59">
        <v>50</v>
      </c>
      <c r="G16" s="46">
        <v>44926</v>
      </c>
      <c r="H16" s="26">
        <v>553.5</v>
      </c>
      <c r="I16" s="26">
        <v>610</v>
      </c>
      <c r="J16" s="24" t="s">
        <v>21</v>
      </c>
      <c r="K16" s="28" t="s">
        <v>16</v>
      </c>
      <c r="L16" s="14"/>
    </row>
    <row r="17" spans="1:12" s="15" customFormat="1" ht="42.6" customHeight="1" x14ac:dyDescent="0.25">
      <c r="A17" s="17">
        <v>4</v>
      </c>
      <c r="B17" s="23" t="s">
        <v>123</v>
      </c>
      <c r="C17" s="24">
        <v>1951</v>
      </c>
      <c r="D17" s="25">
        <v>41506</v>
      </c>
      <c r="E17" s="58">
        <v>372.6</v>
      </c>
      <c r="F17" s="59">
        <v>20</v>
      </c>
      <c r="G17" s="46">
        <v>45901</v>
      </c>
      <c r="H17" s="26">
        <v>333</v>
      </c>
      <c r="I17" s="26">
        <v>379</v>
      </c>
      <c r="J17" s="24" t="s">
        <v>22</v>
      </c>
      <c r="K17" s="28" t="s">
        <v>16</v>
      </c>
      <c r="L17" s="14"/>
    </row>
    <row r="18" spans="1:12" s="15" customFormat="1" ht="42.6" customHeight="1" x14ac:dyDescent="0.25">
      <c r="A18" s="17">
        <v>5</v>
      </c>
      <c r="B18" s="23" t="s">
        <v>124</v>
      </c>
      <c r="C18" s="24">
        <v>1958</v>
      </c>
      <c r="D18" s="25">
        <v>41801</v>
      </c>
      <c r="E18" s="58">
        <v>642.70000000000005</v>
      </c>
      <c r="F18" s="59">
        <v>33</v>
      </c>
      <c r="G18" s="46">
        <v>45901</v>
      </c>
      <c r="H18" s="26">
        <v>521.4</v>
      </c>
      <c r="I18" s="26">
        <v>583</v>
      </c>
      <c r="J18" s="24" t="s">
        <v>23</v>
      </c>
      <c r="K18" s="28" t="s">
        <v>16</v>
      </c>
      <c r="L18" s="14"/>
    </row>
    <row r="19" spans="1:12" s="15" customFormat="1" ht="42.6" customHeight="1" x14ac:dyDescent="0.25">
      <c r="A19" s="17">
        <v>6</v>
      </c>
      <c r="B19" s="23" t="s">
        <v>125</v>
      </c>
      <c r="C19" s="24">
        <v>1958</v>
      </c>
      <c r="D19" s="25">
        <v>41801</v>
      </c>
      <c r="E19" s="58">
        <v>776.8</v>
      </c>
      <c r="F19" s="59">
        <v>29</v>
      </c>
      <c r="G19" s="46">
        <v>45901</v>
      </c>
      <c r="H19" s="26">
        <v>653</v>
      </c>
      <c r="I19" s="26">
        <v>662</v>
      </c>
      <c r="J19" s="24" t="s">
        <v>24</v>
      </c>
      <c r="K19" s="28" t="s">
        <v>16</v>
      </c>
      <c r="L19" s="14"/>
    </row>
    <row r="20" spans="1:12" s="15" customFormat="1" ht="42.6" customHeight="1" x14ac:dyDescent="0.25">
      <c r="A20" s="17">
        <v>7</v>
      </c>
      <c r="B20" s="23" t="s">
        <v>126</v>
      </c>
      <c r="C20" s="24">
        <v>1958</v>
      </c>
      <c r="D20" s="25">
        <v>41801</v>
      </c>
      <c r="E20" s="58">
        <v>691</v>
      </c>
      <c r="F20" s="59">
        <v>27</v>
      </c>
      <c r="G20" s="46">
        <v>45901</v>
      </c>
      <c r="H20" s="26">
        <v>664.6</v>
      </c>
      <c r="I20" s="26">
        <v>669</v>
      </c>
      <c r="J20" s="24" t="s">
        <v>25</v>
      </c>
      <c r="K20" s="28" t="s">
        <v>16</v>
      </c>
      <c r="L20" s="14"/>
    </row>
    <row r="21" spans="1:12" s="15" customFormat="1" ht="42.6" customHeight="1" x14ac:dyDescent="0.25">
      <c r="A21" s="17">
        <v>8</v>
      </c>
      <c r="B21" s="23" t="s">
        <v>127</v>
      </c>
      <c r="C21" s="24">
        <v>1958</v>
      </c>
      <c r="D21" s="25">
        <v>41801</v>
      </c>
      <c r="E21" s="58">
        <v>688</v>
      </c>
      <c r="F21" s="59">
        <v>23</v>
      </c>
      <c r="G21" s="46">
        <v>45901</v>
      </c>
      <c r="H21" s="26">
        <v>549.12</v>
      </c>
      <c r="I21" s="26">
        <v>615</v>
      </c>
      <c r="J21" s="24" t="s">
        <v>26</v>
      </c>
      <c r="K21" s="28" t="s">
        <v>16</v>
      </c>
      <c r="L21" s="14"/>
    </row>
    <row r="22" spans="1:12" s="15" customFormat="1" ht="42.6" customHeight="1" x14ac:dyDescent="0.25">
      <c r="A22" s="17">
        <v>9</v>
      </c>
      <c r="B22" s="23" t="s">
        <v>128</v>
      </c>
      <c r="C22" s="24">
        <v>1958</v>
      </c>
      <c r="D22" s="25">
        <v>41801</v>
      </c>
      <c r="E22" s="58">
        <v>623.20000000000005</v>
      </c>
      <c r="F22" s="59">
        <v>23</v>
      </c>
      <c r="G22" s="46">
        <v>45901</v>
      </c>
      <c r="H22" s="26">
        <v>496.9</v>
      </c>
      <c r="I22" s="26">
        <v>593</v>
      </c>
      <c r="J22" s="24" t="s">
        <v>27</v>
      </c>
      <c r="K22" s="28" t="s">
        <v>16</v>
      </c>
      <c r="L22" s="14"/>
    </row>
    <row r="23" spans="1:12" s="15" customFormat="1" ht="42.6" customHeight="1" x14ac:dyDescent="0.25">
      <c r="A23" s="17">
        <v>10</v>
      </c>
      <c r="B23" s="23" t="s">
        <v>129</v>
      </c>
      <c r="C23" s="24">
        <v>1958</v>
      </c>
      <c r="D23" s="25">
        <v>41801</v>
      </c>
      <c r="E23" s="58">
        <v>734.2</v>
      </c>
      <c r="F23" s="59">
        <v>28</v>
      </c>
      <c r="G23" s="46">
        <v>45901</v>
      </c>
      <c r="H23" s="26">
        <v>496.9</v>
      </c>
      <c r="I23" s="26">
        <v>671</v>
      </c>
      <c r="J23" s="24" t="s">
        <v>28</v>
      </c>
      <c r="K23" s="28" t="s">
        <v>16</v>
      </c>
      <c r="L23" s="14"/>
    </row>
    <row r="24" spans="1:12" s="15" customFormat="1" ht="42.6" customHeight="1" x14ac:dyDescent="0.25">
      <c r="A24" s="17">
        <v>11</v>
      </c>
      <c r="B24" s="23" t="s">
        <v>130</v>
      </c>
      <c r="C24" s="24">
        <v>1958</v>
      </c>
      <c r="D24" s="25">
        <v>41801</v>
      </c>
      <c r="E24" s="58">
        <v>738.6</v>
      </c>
      <c r="F24" s="59">
        <v>32</v>
      </c>
      <c r="G24" s="46">
        <v>45901</v>
      </c>
      <c r="H24" s="26">
        <v>682.3</v>
      </c>
      <c r="I24" s="26">
        <v>691</v>
      </c>
      <c r="J24" s="24" t="s">
        <v>29</v>
      </c>
      <c r="K24" s="28" t="s">
        <v>16</v>
      </c>
      <c r="L24" s="14"/>
    </row>
    <row r="25" spans="1:12" s="15" customFormat="1" ht="42.6" customHeight="1" x14ac:dyDescent="0.25">
      <c r="A25" s="17">
        <v>12</v>
      </c>
      <c r="B25" s="27" t="s">
        <v>30</v>
      </c>
      <c r="C25" s="24">
        <v>1953</v>
      </c>
      <c r="D25" s="25">
        <v>41801</v>
      </c>
      <c r="E25" s="58">
        <v>110.7</v>
      </c>
      <c r="F25" s="59">
        <v>4</v>
      </c>
      <c r="G25" s="46">
        <v>45901</v>
      </c>
      <c r="H25" s="26">
        <v>229</v>
      </c>
      <c r="I25" s="26">
        <v>974</v>
      </c>
      <c r="J25" s="24" t="s">
        <v>31</v>
      </c>
      <c r="K25" s="28" t="s">
        <v>16</v>
      </c>
      <c r="L25" s="14"/>
    </row>
    <row r="26" spans="1:12" s="15" customFormat="1" ht="42.6" customHeight="1" x14ac:dyDescent="0.25">
      <c r="A26" s="17">
        <v>13</v>
      </c>
      <c r="B26" s="27" t="s">
        <v>32</v>
      </c>
      <c r="C26" s="24">
        <v>1956</v>
      </c>
      <c r="D26" s="25">
        <v>41801</v>
      </c>
      <c r="E26" s="58">
        <v>121.3</v>
      </c>
      <c r="F26" s="59">
        <v>7</v>
      </c>
      <c r="G26" s="46">
        <v>45657</v>
      </c>
      <c r="H26" s="26">
        <v>174</v>
      </c>
      <c r="I26" s="26">
        <v>552</v>
      </c>
      <c r="J26" s="24" t="s">
        <v>33</v>
      </c>
      <c r="K26" s="28" t="s">
        <v>16</v>
      </c>
      <c r="L26" s="14"/>
    </row>
    <row r="27" spans="1:12" s="15" customFormat="1" ht="42.6" customHeight="1" x14ac:dyDescent="0.25">
      <c r="A27" s="17">
        <v>14</v>
      </c>
      <c r="B27" s="27" t="s">
        <v>34</v>
      </c>
      <c r="C27" s="24">
        <v>1956</v>
      </c>
      <c r="D27" s="25">
        <v>41801</v>
      </c>
      <c r="E27" s="58">
        <v>163.1</v>
      </c>
      <c r="F27" s="59">
        <v>6</v>
      </c>
      <c r="G27" s="46">
        <v>45901</v>
      </c>
      <c r="H27" s="26">
        <v>268.60000000000002</v>
      </c>
      <c r="I27" s="26">
        <v>697</v>
      </c>
      <c r="J27" s="24" t="s">
        <v>35</v>
      </c>
      <c r="K27" s="28" t="s">
        <v>16</v>
      </c>
      <c r="L27" s="14"/>
    </row>
    <row r="28" spans="1:12" s="15" customFormat="1" ht="42.6" customHeight="1" x14ac:dyDescent="0.25">
      <c r="A28" s="17">
        <v>15</v>
      </c>
      <c r="B28" s="27" t="s">
        <v>36</v>
      </c>
      <c r="C28" s="24">
        <v>1956</v>
      </c>
      <c r="D28" s="25">
        <v>41801</v>
      </c>
      <c r="E28" s="58">
        <v>191.5</v>
      </c>
      <c r="F28" s="59">
        <v>13</v>
      </c>
      <c r="G28" s="46">
        <v>45901</v>
      </c>
      <c r="H28" s="26">
        <v>267.5</v>
      </c>
      <c r="I28" s="26">
        <v>392</v>
      </c>
      <c r="J28" s="24" t="s">
        <v>37</v>
      </c>
      <c r="K28" s="28" t="s">
        <v>16</v>
      </c>
      <c r="L28" s="14"/>
    </row>
    <row r="29" spans="1:12" s="15" customFormat="1" ht="42.6" customHeight="1" x14ac:dyDescent="0.25">
      <c r="A29" s="17">
        <v>16</v>
      </c>
      <c r="B29" s="27" t="s">
        <v>38</v>
      </c>
      <c r="C29" s="24">
        <v>1937</v>
      </c>
      <c r="D29" s="25">
        <v>41801</v>
      </c>
      <c r="E29" s="58">
        <v>423.4</v>
      </c>
      <c r="F29" s="59">
        <v>24</v>
      </c>
      <c r="G29" s="46">
        <v>45901</v>
      </c>
      <c r="H29" s="26">
        <v>585</v>
      </c>
      <c r="I29" s="26">
        <v>665</v>
      </c>
      <c r="J29" s="24" t="s">
        <v>39</v>
      </c>
      <c r="K29" s="28" t="s">
        <v>16</v>
      </c>
      <c r="L29" s="14"/>
    </row>
    <row r="30" spans="1:12" s="15" customFormat="1" ht="42.6" customHeight="1" x14ac:dyDescent="0.25">
      <c r="A30" s="17">
        <v>17</v>
      </c>
      <c r="B30" s="27" t="s">
        <v>40</v>
      </c>
      <c r="C30" s="24">
        <v>1930</v>
      </c>
      <c r="D30" s="25">
        <v>41801</v>
      </c>
      <c r="E30" s="58">
        <v>422.9</v>
      </c>
      <c r="F30" s="59">
        <v>28</v>
      </c>
      <c r="G30" s="46">
        <v>45901</v>
      </c>
      <c r="H30" s="26">
        <v>355.3</v>
      </c>
      <c r="I30" s="26">
        <v>713</v>
      </c>
      <c r="J30" s="24" t="s">
        <v>41</v>
      </c>
      <c r="K30" s="28" t="s">
        <v>16</v>
      </c>
      <c r="L30" s="14"/>
    </row>
    <row r="31" spans="1:12" s="15" customFormat="1" ht="42.6" customHeight="1" x14ac:dyDescent="0.25">
      <c r="A31" s="17">
        <v>18</v>
      </c>
      <c r="B31" s="27" t="s">
        <v>42</v>
      </c>
      <c r="C31" s="24">
        <v>1930</v>
      </c>
      <c r="D31" s="25">
        <v>41801</v>
      </c>
      <c r="E31" s="58">
        <v>181.9</v>
      </c>
      <c r="F31" s="59">
        <v>17</v>
      </c>
      <c r="G31" s="46">
        <v>45901</v>
      </c>
      <c r="H31" s="26">
        <v>309.2</v>
      </c>
      <c r="I31" s="26">
        <v>1890</v>
      </c>
      <c r="J31" s="24" t="s">
        <v>43</v>
      </c>
      <c r="K31" s="28" t="s">
        <v>16</v>
      </c>
      <c r="L31" s="14"/>
    </row>
    <row r="32" spans="1:12" s="15" customFormat="1" ht="42.6" customHeight="1" x14ac:dyDescent="0.25">
      <c r="A32" s="17">
        <v>19</v>
      </c>
      <c r="B32" s="27" t="s">
        <v>44</v>
      </c>
      <c r="C32" s="24">
        <v>1850</v>
      </c>
      <c r="D32" s="25">
        <v>41801</v>
      </c>
      <c r="E32" s="58">
        <v>255.9</v>
      </c>
      <c r="F32" s="59">
        <v>21</v>
      </c>
      <c r="G32" s="46">
        <v>45901</v>
      </c>
      <c r="H32" s="26">
        <v>527</v>
      </c>
      <c r="I32" s="26">
        <v>897</v>
      </c>
      <c r="J32" s="24" t="s">
        <v>45</v>
      </c>
      <c r="K32" s="28" t="s">
        <v>16</v>
      </c>
      <c r="L32" s="14"/>
    </row>
    <row r="33" spans="1:12" s="15" customFormat="1" ht="42.6" customHeight="1" x14ac:dyDescent="0.25">
      <c r="A33" s="17">
        <v>20</v>
      </c>
      <c r="B33" s="27" t="s">
        <v>46</v>
      </c>
      <c r="C33" s="24">
        <v>1930</v>
      </c>
      <c r="D33" s="25">
        <v>41801</v>
      </c>
      <c r="E33" s="58">
        <v>856.2</v>
      </c>
      <c r="F33" s="59">
        <v>36</v>
      </c>
      <c r="G33" s="46">
        <v>45901</v>
      </c>
      <c r="H33" s="26">
        <v>926</v>
      </c>
      <c r="I33" s="26">
        <v>1286</v>
      </c>
      <c r="J33" s="24" t="s">
        <v>47</v>
      </c>
      <c r="K33" s="28" t="s">
        <v>16</v>
      </c>
      <c r="L33" s="14"/>
    </row>
    <row r="34" spans="1:12" s="15" customFormat="1" ht="42.6" customHeight="1" x14ac:dyDescent="0.25">
      <c r="A34" s="17">
        <v>21</v>
      </c>
      <c r="B34" s="27" t="s">
        <v>48</v>
      </c>
      <c r="C34" s="24">
        <v>1956</v>
      </c>
      <c r="D34" s="25">
        <v>41801</v>
      </c>
      <c r="E34" s="58">
        <v>381.5</v>
      </c>
      <c r="F34" s="59">
        <v>11</v>
      </c>
      <c r="G34" s="46">
        <v>45901</v>
      </c>
      <c r="H34" s="26">
        <v>369</v>
      </c>
      <c r="I34" s="26">
        <v>369</v>
      </c>
      <c r="J34" s="24" t="s">
        <v>49</v>
      </c>
      <c r="K34" s="28" t="s">
        <v>16</v>
      </c>
      <c r="L34" s="14"/>
    </row>
    <row r="35" spans="1:12" s="15" customFormat="1" ht="42.6" customHeight="1" x14ac:dyDescent="0.25">
      <c r="A35" s="17">
        <v>22</v>
      </c>
      <c r="B35" s="27" t="s">
        <v>50</v>
      </c>
      <c r="C35" s="24">
        <v>1890</v>
      </c>
      <c r="D35" s="25">
        <v>42138</v>
      </c>
      <c r="E35" s="58">
        <v>254</v>
      </c>
      <c r="F35" s="59">
        <v>9</v>
      </c>
      <c r="G35" s="46">
        <v>45901</v>
      </c>
      <c r="H35" s="26">
        <v>334.9</v>
      </c>
      <c r="I35" s="26">
        <v>2276</v>
      </c>
      <c r="J35" s="24" t="s">
        <v>51</v>
      </c>
      <c r="K35" s="28" t="s">
        <v>16</v>
      </c>
      <c r="L35" s="14"/>
    </row>
    <row r="36" spans="1:12" s="15" customFormat="1" ht="42.6" customHeight="1" x14ac:dyDescent="0.25">
      <c r="A36" s="17">
        <v>23</v>
      </c>
      <c r="B36" s="27" t="s">
        <v>52</v>
      </c>
      <c r="C36" s="24">
        <v>1937</v>
      </c>
      <c r="D36" s="25">
        <v>41801</v>
      </c>
      <c r="E36" s="58">
        <v>555.6</v>
      </c>
      <c r="F36" s="59">
        <v>16</v>
      </c>
      <c r="G36" s="46">
        <v>45901</v>
      </c>
      <c r="H36" s="26">
        <v>468</v>
      </c>
      <c r="I36" s="26">
        <v>3111</v>
      </c>
      <c r="J36" s="24" t="s">
        <v>53</v>
      </c>
      <c r="K36" s="28" t="s">
        <v>16</v>
      </c>
      <c r="L36" s="14"/>
    </row>
    <row r="37" spans="1:12" s="15" customFormat="1" ht="42.6" customHeight="1" x14ac:dyDescent="0.25">
      <c r="A37" s="17">
        <v>24</v>
      </c>
      <c r="B37" s="27" t="s">
        <v>54</v>
      </c>
      <c r="C37" s="24">
        <v>1903</v>
      </c>
      <c r="D37" s="25">
        <v>42138</v>
      </c>
      <c r="E37" s="58">
        <v>92.9</v>
      </c>
      <c r="F37" s="59">
        <v>4</v>
      </c>
      <c r="G37" s="46">
        <v>45657</v>
      </c>
      <c r="H37" s="26">
        <v>127.8</v>
      </c>
      <c r="I37" s="26">
        <v>1993</v>
      </c>
      <c r="J37" s="24" t="s">
        <v>55</v>
      </c>
      <c r="K37" s="28" t="s">
        <v>16</v>
      </c>
      <c r="L37" s="14"/>
    </row>
    <row r="38" spans="1:12" s="15" customFormat="1" ht="42.6" customHeight="1" x14ac:dyDescent="0.25">
      <c r="A38" s="17">
        <v>25</v>
      </c>
      <c r="B38" s="27" t="s">
        <v>56</v>
      </c>
      <c r="C38" s="24">
        <v>1936</v>
      </c>
      <c r="D38" s="25">
        <v>41801</v>
      </c>
      <c r="E38" s="58">
        <v>245</v>
      </c>
      <c r="F38" s="59">
        <v>20</v>
      </c>
      <c r="G38" s="46">
        <v>45657</v>
      </c>
      <c r="H38" s="26">
        <v>516</v>
      </c>
      <c r="I38" s="26">
        <v>1960</v>
      </c>
      <c r="J38" s="24" t="s">
        <v>57</v>
      </c>
      <c r="K38" s="28" t="s">
        <v>16</v>
      </c>
      <c r="L38" s="14"/>
    </row>
    <row r="39" spans="1:12" s="15" customFormat="1" ht="42.6" customHeight="1" x14ac:dyDescent="0.25">
      <c r="A39" s="17">
        <v>26</v>
      </c>
      <c r="B39" s="27" t="s">
        <v>58</v>
      </c>
      <c r="C39" s="24">
        <v>1937</v>
      </c>
      <c r="D39" s="25">
        <v>41801</v>
      </c>
      <c r="E39" s="58">
        <v>557.70000000000005</v>
      </c>
      <c r="F39" s="59">
        <v>22</v>
      </c>
      <c r="G39" s="46">
        <v>45901</v>
      </c>
      <c r="H39" s="26">
        <v>485</v>
      </c>
      <c r="I39" s="26">
        <v>2813</v>
      </c>
      <c r="J39" s="24" t="s">
        <v>59</v>
      </c>
      <c r="K39" s="28" t="s">
        <v>16</v>
      </c>
      <c r="L39" s="14"/>
    </row>
    <row r="40" spans="1:12" s="15" customFormat="1" ht="42.6" customHeight="1" x14ac:dyDescent="0.25">
      <c r="A40" s="17">
        <v>27</v>
      </c>
      <c r="B40" s="27" t="s">
        <v>60</v>
      </c>
      <c r="C40" s="24">
        <v>1889</v>
      </c>
      <c r="D40" s="25">
        <v>42138</v>
      </c>
      <c r="E40" s="58">
        <v>135.9</v>
      </c>
      <c r="F40" s="59">
        <v>4</v>
      </c>
      <c r="G40" s="46">
        <v>45901</v>
      </c>
      <c r="H40" s="26">
        <v>181.1</v>
      </c>
      <c r="I40" s="26">
        <v>1660</v>
      </c>
      <c r="J40" s="24" t="s">
        <v>61</v>
      </c>
      <c r="K40" s="28" t="s">
        <v>16</v>
      </c>
      <c r="L40" s="14"/>
    </row>
    <row r="41" spans="1:12" s="15" customFormat="1" ht="42.6" customHeight="1" x14ac:dyDescent="0.25">
      <c r="A41" s="17">
        <v>28</v>
      </c>
      <c r="B41" s="27" t="s">
        <v>62</v>
      </c>
      <c r="C41" s="24">
        <v>1895</v>
      </c>
      <c r="D41" s="25">
        <v>42138</v>
      </c>
      <c r="E41" s="58">
        <v>263.3</v>
      </c>
      <c r="F41" s="59">
        <v>13</v>
      </c>
      <c r="G41" s="46">
        <v>45901</v>
      </c>
      <c r="H41" s="26">
        <v>360.8</v>
      </c>
      <c r="I41" s="26">
        <v>1637</v>
      </c>
      <c r="J41" s="24" t="s">
        <v>63</v>
      </c>
      <c r="K41" s="28" t="s">
        <v>16</v>
      </c>
      <c r="L41" s="14"/>
    </row>
    <row r="42" spans="1:12" s="15" customFormat="1" ht="42.6" customHeight="1" x14ac:dyDescent="0.25">
      <c r="A42" s="17">
        <v>29</v>
      </c>
      <c r="B42" s="27" t="s">
        <v>64</v>
      </c>
      <c r="C42" s="24">
        <v>1958</v>
      </c>
      <c r="D42" s="25">
        <v>42138</v>
      </c>
      <c r="E42" s="58">
        <v>272.39999999999998</v>
      </c>
      <c r="F42" s="59">
        <v>15</v>
      </c>
      <c r="G42" s="46">
        <v>45901</v>
      </c>
      <c r="H42" s="26">
        <v>367.6</v>
      </c>
      <c r="I42" s="26">
        <v>524</v>
      </c>
      <c r="J42" s="24" t="s">
        <v>65</v>
      </c>
      <c r="K42" s="28" t="s">
        <v>16</v>
      </c>
      <c r="L42" s="14"/>
    </row>
    <row r="43" spans="1:12" s="15" customFormat="1" ht="42.6" customHeight="1" x14ac:dyDescent="0.25">
      <c r="A43" s="17">
        <v>30</v>
      </c>
      <c r="B43" s="27" t="s">
        <v>66</v>
      </c>
      <c r="C43" s="24">
        <v>1892</v>
      </c>
      <c r="D43" s="25">
        <v>42138</v>
      </c>
      <c r="E43" s="58">
        <v>292.60000000000002</v>
      </c>
      <c r="F43" s="59">
        <v>12</v>
      </c>
      <c r="G43" s="46">
        <v>45901</v>
      </c>
      <c r="H43" s="26">
        <v>400.2</v>
      </c>
      <c r="I43" s="26">
        <v>998</v>
      </c>
      <c r="J43" s="24" t="s">
        <v>67</v>
      </c>
      <c r="K43" s="28" t="s">
        <v>16</v>
      </c>
      <c r="L43" s="14"/>
    </row>
    <row r="44" spans="1:12" s="15" customFormat="1" ht="42.6" customHeight="1" x14ac:dyDescent="0.25">
      <c r="A44" s="17">
        <v>31</v>
      </c>
      <c r="B44" s="27" t="s">
        <v>68</v>
      </c>
      <c r="C44" s="24">
        <v>1885</v>
      </c>
      <c r="D44" s="25">
        <v>41801</v>
      </c>
      <c r="E44" s="58">
        <v>98.8</v>
      </c>
      <c r="F44" s="59">
        <v>7</v>
      </c>
      <c r="G44" s="46">
        <v>45657</v>
      </c>
      <c r="H44" s="26">
        <v>147.5</v>
      </c>
      <c r="I44" s="26">
        <v>473</v>
      </c>
      <c r="J44" s="24" t="s">
        <v>69</v>
      </c>
      <c r="K44" s="28" t="s">
        <v>16</v>
      </c>
      <c r="L44" s="14"/>
    </row>
    <row r="45" spans="1:12" s="15" customFormat="1" ht="42.6" customHeight="1" x14ac:dyDescent="0.25">
      <c r="A45" s="17">
        <v>32</v>
      </c>
      <c r="B45" s="27" t="s">
        <v>70</v>
      </c>
      <c r="C45" s="24">
        <v>1952</v>
      </c>
      <c r="D45" s="25">
        <v>41387</v>
      </c>
      <c r="E45" s="58">
        <v>427.8</v>
      </c>
      <c r="F45" s="59">
        <v>20</v>
      </c>
      <c r="G45" s="46">
        <v>45657</v>
      </c>
      <c r="H45" s="26">
        <v>323</v>
      </c>
      <c r="I45" s="26">
        <v>411</v>
      </c>
      <c r="J45" s="24" t="s">
        <v>71</v>
      </c>
      <c r="K45" s="28" t="s">
        <v>16</v>
      </c>
      <c r="L45" s="14"/>
    </row>
    <row r="46" spans="1:12" s="15" customFormat="1" ht="42.6" customHeight="1" x14ac:dyDescent="0.25">
      <c r="A46" s="17">
        <v>33</v>
      </c>
      <c r="B46" s="27" t="s">
        <v>72</v>
      </c>
      <c r="C46" s="24">
        <v>1881</v>
      </c>
      <c r="D46" s="25">
        <v>41801</v>
      </c>
      <c r="E46" s="58">
        <v>275.60000000000002</v>
      </c>
      <c r="F46" s="59">
        <v>12</v>
      </c>
      <c r="G46" s="46">
        <v>45901</v>
      </c>
      <c r="H46" s="26">
        <v>379.2</v>
      </c>
      <c r="I46" s="26">
        <v>1183</v>
      </c>
      <c r="J46" s="24" t="s">
        <v>73</v>
      </c>
      <c r="K46" s="28" t="s">
        <v>16</v>
      </c>
      <c r="L46" s="14"/>
    </row>
    <row r="47" spans="1:12" s="15" customFormat="1" ht="42.6" customHeight="1" x14ac:dyDescent="0.25">
      <c r="A47" s="17">
        <v>34</v>
      </c>
      <c r="B47" s="27" t="s">
        <v>74</v>
      </c>
      <c r="C47" s="24">
        <v>1936</v>
      </c>
      <c r="D47" s="25">
        <v>41801</v>
      </c>
      <c r="E47" s="58">
        <v>219.3</v>
      </c>
      <c r="F47" s="59">
        <v>11</v>
      </c>
      <c r="G47" s="46">
        <v>45901</v>
      </c>
      <c r="H47" s="26">
        <v>408.2</v>
      </c>
      <c r="I47" s="26">
        <v>996</v>
      </c>
      <c r="J47" s="24" t="s">
        <v>75</v>
      </c>
      <c r="K47" s="28" t="s">
        <v>16</v>
      </c>
      <c r="L47" s="14"/>
    </row>
    <row r="48" spans="1:12" s="15" customFormat="1" ht="42.6" customHeight="1" x14ac:dyDescent="0.25">
      <c r="A48" s="17">
        <v>35</v>
      </c>
      <c r="B48" s="27" t="s">
        <v>76</v>
      </c>
      <c r="C48" s="24">
        <v>1970</v>
      </c>
      <c r="D48" s="25">
        <v>41801</v>
      </c>
      <c r="E48" s="58">
        <v>203.3</v>
      </c>
      <c r="F48" s="59">
        <v>9</v>
      </c>
      <c r="G48" s="46">
        <v>45901</v>
      </c>
      <c r="H48" s="26">
        <v>311.3</v>
      </c>
      <c r="I48" s="26">
        <v>1528</v>
      </c>
      <c r="J48" s="24" t="s">
        <v>77</v>
      </c>
      <c r="K48" s="28" t="s">
        <v>16</v>
      </c>
      <c r="L48" s="14"/>
    </row>
    <row r="49" spans="1:12" s="15" customFormat="1" ht="42.6" customHeight="1" x14ac:dyDescent="0.25">
      <c r="A49" s="17">
        <v>36</v>
      </c>
      <c r="B49" s="27" t="s">
        <v>78</v>
      </c>
      <c r="C49" s="24">
        <v>1936</v>
      </c>
      <c r="D49" s="25">
        <v>41801</v>
      </c>
      <c r="E49" s="58">
        <v>133.1</v>
      </c>
      <c r="F49" s="59">
        <v>6</v>
      </c>
      <c r="G49" s="46">
        <v>45901</v>
      </c>
      <c r="H49" s="26">
        <v>183.5</v>
      </c>
      <c r="I49" s="26">
        <v>757</v>
      </c>
      <c r="J49" s="24" t="s">
        <v>79</v>
      </c>
      <c r="K49" s="28" t="s">
        <v>16</v>
      </c>
      <c r="L49" s="14"/>
    </row>
    <row r="50" spans="1:12" s="15" customFormat="1" ht="42.6" customHeight="1" x14ac:dyDescent="0.25">
      <c r="A50" s="17">
        <v>37</v>
      </c>
      <c r="B50" s="27" t="s">
        <v>80</v>
      </c>
      <c r="C50" s="24">
        <v>1888</v>
      </c>
      <c r="D50" s="25">
        <v>42368</v>
      </c>
      <c r="E50" s="58">
        <v>183.4</v>
      </c>
      <c r="F50" s="59">
        <v>12</v>
      </c>
      <c r="G50" s="46">
        <v>45901</v>
      </c>
      <c r="H50" s="26">
        <v>268.2</v>
      </c>
      <c r="I50" s="26">
        <v>817</v>
      </c>
      <c r="J50" s="24" t="s">
        <v>81</v>
      </c>
      <c r="K50" s="28" t="s">
        <v>16</v>
      </c>
      <c r="L50" s="14"/>
    </row>
    <row r="51" spans="1:12" s="15" customFormat="1" ht="42.6" customHeight="1" x14ac:dyDescent="0.25">
      <c r="A51" s="17">
        <v>38</v>
      </c>
      <c r="B51" s="27" t="s">
        <v>82</v>
      </c>
      <c r="C51" s="24">
        <v>1896</v>
      </c>
      <c r="D51" s="25">
        <v>41801</v>
      </c>
      <c r="E51" s="58">
        <v>107.6</v>
      </c>
      <c r="F51" s="59">
        <v>6</v>
      </c>
      <c r="G51" s="46">
        <v>45901</v>
      </c>
      <c r="H51" s="26">
        <v>146.1</v>
      </c>
      <c r="I51" s="26">
        <v>458</v>
      </c>
      <c r="J51" s="24" t="s">
        <v>83</v>
      </c>
      <c r="K51" s="28" t="s">
        <v>16</v>
      </c>
      <c r="L51" s="14"/>
    </row>
    <row r="52" spans="1:12" s="15" customFormat="1" ht="42.6" customHeight="1" x14ac:dyDescent="0.25">
      <c r="A52" s="17">
        <v>39</v>
      </c>
      <c r="B52" s="27" t="s">
        <v>84</v>
      </c>
      <c r="C52" s="24">
        <v>1917</v>
      </c>
      <c r="D52" s="25">
        <v>41801</v>
      </c>
      <c r="E52" s="58">
        <v>139.6</v>
      </c>
      <c r="F52" s="59">
        <v>11</v>
      </c>
      <c r="G52" s="46">
        <v>45901</v>
      </c>
      <c r="H52" s="26">
        <v>219.9</v>
      </c>
      <c r="I52" s="26">
        <v>282</v>
      </c>
      <c r="J52" s="24" t="s">
        <v>85</v>
      </c>
      <c r="K52" s="28" t="s">
        <v>16</v>
      </c>
      <c r="L52" s="14"/>
    </row>
    <row r="53" spans="1:12" s="15" customFormat="1" ht="42.6" customHeight="1" x14ac:dyDescent="0.25">
      <c r="A53" s="17">
        <v>40</v>
      </c>
      <c r="B53" s="27" t="s">
        <v>86</v>
      </c>
      <c r="C53" s="24">
        <v>1950</v>
      </c>
      <c r="D53" s="25">
        <v>42368</v>
      </c>
      <c r="E53" s="58">
        <v>166.2</v>
      </c>
      <c r="F53" s="59">
        <v>13</v>
      </c>
      <c r="G53" s="46">
        <v>45901</v>
      </c>
      <c r="H53" s="26">
        <v>248.9</v>
      </c>
      <c r="I53" s="26">
        <v>861</v>
      </c>
      <c r="J53" s="24" t="s">
        <v>87</v>
      </c>
      <c r="K53" s="28" t="s">
        <v>16</v>
      </c>
      <c r="L53" s="14"/>
    </row>
    <row r="54" spans="1:12" s="15" customFormat="1" ht="42.6" customHeight="1" x14ac:dyDescent="0.25">
      <c r="A54" s="17">
        <v>41</v>
      </c>
      <c r="B54" s="27" t="s">
        <v>88</v>
      </c>
      <c r="C54" s="24">
        <v>1915</v>
      </c>
      <c r="D54" s="25">
        <v>41801</v>
      </c>
      <c r="E54" s="58">
        <v>99.3</v>
      </c>
      <c r="F54" s="59">
        <v>6</v>
      </c>
      <c r="G54" s="46">
        <v>45901</v>
      </c>
      <c r="H54" s="26">
        <v>190.3</v>
      </c>
      <c r="I54" s="26">
        <v>906</v>
      </c>
      <c r="J54" s="24" t="s">
        <v>89</v>
      </c>
      <c r="K54" s="28" t="s">
        <v>16</v>
      </c>
      <c r="L54" s="14"/>
    </row>
    <row r="55" spans="1:12" s="15" customFormat="1" ht="42.6" customHeight="1" x14ac:dyDescent="0.25">
      <c r="A55" s="17">
        <v>42</v>
      </c>
      <c r="B55" s="27" t="s">
        <v>90</v>
      </c>
      <c r="C55" s="24">
        <v>1911</v>
      </c>
      <c r="D55" s="25">
        <v>41801</v>
      </c>
      <c r="E55" s="58">
        <v>184.2</v>
      </c>
      <c r="F55" s="59">
        <v>10</v>
      </c>
      <c r="G55" s="46">
        <v>45901</v>
      </c>
      <c r="H55" s="26">
        <v>205.5</v>
      </c>
      <c r="I55" s="26">
        <v>134</v>
      </c>
      <c r="J55" s="24" t="s">
        <v>91</v>
      </c>
      <c r="K55" s="28" t="s">
        <v>16</v>
      </c>
      <c r="L55" s="14"/>
    </row>
    <row r="56" spans="1:12" s="15" customFormat="1" ht="42.6" customHeight="1" x14ac:dyDescent="0.25">
      <c r="A56" s="17">
        <v>43</v>
      </c>
      <c r="B56" s="27" t="s">
        <v>92</v>
      </c>
      <c r="C56" s="24">
        <v>1958</v>
      </c>
      <c r="D56" s="25">
        <v>41855</v>
      </c>
      <c r="E56" s="58">
        <v>277.8</v>
      </c>
      <c r="F56" s="59">
        <v>22</v>
      </c>
      <c r="G56" s="46">
        <v>45901</v>
      </c>
      <c r="H56" s="26">
        <v>288</v>
      </c>
      <c r="I56" s="26">
        <v>368</v>
      </c>
      <c r="J56" s="24" t="s">
        <v>93</v>
      </c>
      <c r="K56" s="28" t="s">
        <v>16</v>
      </c>
      <c r="L56" s="14"/>
    </row>
    <row r="57" spans="1:12" s="15" customFormat="1" ht="42.6" customHeight="1" x14ac:dyDescent="0.25">
      <c r="A57" s="17">
        <v>44</v>
      </c>
      <c r="B57" s="27" t="s">
        <v>94</v>
      </c>
      <c r="C57" s="24">
        <v>1959</v>
      </c>
      <c r="D57" s="25">
        <v>42368</v>
      </c>
      <c r="E57" s="58">
        <v>145.1</v>
      </c>
      <c r="F57" s="59">
        <v>10</v>
      </c>
      <c r="G57" s="46">
        <v>45901</v>
      </c>
      <c r="H57" s="26">
        <v>286</v>
      </c>
      <c r="I57" s="26">
        <v>769</v>
      </c>
      <c r="J57" s="24" t="s">
        <v>95</v>
      </c>
      <c r="K57" s="28" t="s">
        <v>16</v>
      </c>
      <c r="L57" s="14"/>
    </row>
    <row r="58" spans="1:12" s="15" customFormat="1" ht="42.6" customHeight="1" x14ac:dyDescent="0.25">
      <c r="A58" s="17">
        <v>45</v>
      </c>
      <c r="B58" s="27" t="s">
        <v>96</v>
      </c>
      <c r="C58" s="24">
        <v>1949</v>
      </c>
      <c r="D58" s="25">
        <v>41801</v>
      </c>
      <c r="E58" s="58">
        <v>380.3</v>
      </c>
      <c r="F58" s="59">
        <v>19</v>
      </c>
      <c r="G58" s="46">
        <v>45901</v>
      </c>
      <c r="H58" s="26">
        <v>345</v>
      </c>
      <c r="I58" s="26">
        <v>362</v>
      </c>
      <c r="J58" s="24" t="s">
        <v>97</v>
      </c>
      <c r="K58" s="28" t="s">
        <v>16</v>
      </c>
      <c r="L58" s="14"/>
    </row>
    <row r="59" spans="1:12" s="15" customFormat="1" ht="42.6" customHeight="1" x14ac:dyDescent="0.25">
      <c r="A59" s="17">
        <v>46</v>
      </c>
      <c r="B59" s="27" t="s">
        <v>98</v>
      </c>
      <c r="C59" s="24">
        <v>1949</v>
      </c>
      <c r="D59" s="25">
        <v>41801</v>
      </c>
      <c r="E59" s="58">
        <v>371.7</v>
      </c>
      <c r="F59" s="59">
        <v>19</v>
      </c>
      <c r="G59" s="46">
        <v>45901</v>
      </c>
      <c r="H59" s="26">
        <v>43.8</v>
      </c>
      <c r="I59" s="26">
        <v>355</v>
      </c>
      <c r="J59" s="24" t="s">
        <v>99</v>
      </c>
      <c r="K59" s="28" t="s">
        <v>16</v>
      </c>
      <c r="L59" s="14"/>
    </row>
    <row r="60" spans="1:12" s="15" customFormat="1" ht="42.6" customHeight="1" x14ac:dyDescent="0.25">
      <c r="A60" s="17">
        <v>47</v>
      </c>
      <c r="B60" s="27" t="s">
        <v>100</v>
      </c>
      <c r="C60" s="24">
        <v>1949</v>
      </c>
      <c r="D60" s="25">
        <v>41801</v>
      </c>
      <c r="E60" s="58">
        <v>154.6</v>
      </c>
      <c r="F60" s="59">
        <v>11</v>
      </c>
      <c r="G60" s="46">
        <v>45901</v>
      </c>
      <c r="H60" s="26">
        <v>216.1</v>
      </c>
      <c r="I60" s="26">
        <v>2531</v>
      </c>
      <c r="J60" s="24" t="s">
        <v>101</v>
      </c>
      <c r="K60" s="28" t="s">
        <v>16</v>
      </c>
      <c r="L60" s="14"/>
    </row>
    <row r="61" spans="1:12" s="15" customFormat="1" ht="42.6" customHeight="1" x14ac:dyDescent="0.25">
      <c r="A61" s="17">
        <v>48</v>
      </c>
      <c r="B61" s="23" t="s">
        <v>131</v>
      </c>
      <c r="C61" s="24">
        <v>1953</v>
      </c>
      <c r="D61" s="25">
        <v>41801</v>
      </c>
      <c r="E61" s="58">
        <v>385.2</v>
      </c>
      <c r="F61" s="59">
        <v>28</v>
      </c>
      <c r="G61" s="46">
        <v>45901</v>
      </c>
      <c r="H61" s="26">
        <v>255.6</v>
      </c>
      <c r="I61" s="26">
        <v>404</v>
      </c>
      <c r="J61" s="24" t="s">
        <v>102</v>
      </c>
      <c r="K61" s="28" t="s">
        <v>16</v>
      </c>
      <c r="L61" s="14"/>
    </row>
    <row r="62" spans="1:12" s="15" customFormat="1" ht="42.6" customHeight="1" x14ac:dyDescent="0.25">
      <c r="A62" s="17">
        <v>49</v>
      </c>
      <c r="B62" s="23" t="s">
        <v>132</v>
      </c>
      <c r="C62" s="24">
        <v>1930</v>
      </c>
      <c r="D62" s="25">
        <v>41848</v>
      </c>
      <c r="E62" s="58">
        <v>204.4</v>
      </c>
      <c r="F62" s="59">
        <v>22</v>
      </c>
      <c r="G62" s="46">
        <v>45657</v>
      </c>
      <c r="H62" s="26">
        <v>385.8</v>
      </c>
      <c r="I62" s="26">
        <v>2063</v>
      </c>
      <c r="J62" s="24" t="s">
        <v>103</v>
      </c>
      <c r="K62" s="28" t="s">
        <v>16</v>
      </c>
      <c r="L62" s="14"/>
    </row>
    <row r="63" spans="1:12" s="15" customFormat="1" ht="42.6" customHeight="1" x14ac:dyDescent="0.25">
      <c r="A63" s="17">
        <v>50</v>
      </c>
      <c r="B63" s="23" t="s">
        <v>133</v>
      </c>
      <c r="C63" s="24">
        <v>1954</v>
      </c>
      <c r="D63" s="25">
        <v>41830</v>
      </c>
      <c r="E63" s="58">
        <v>260.8</v>
      </c>
      <c r="F63" s="59">
        <v>17</v>
      </c>
      <c r="G63" s="46">
        <v>45657</v>
      </c>
      <c r="H63" s="26">
        <v>430.2</v>
      </c>
      <c r="I63" s="26">
        <v>1996</v>
      </c>
      <c r="J63" s="24" t="s">
        <v>104</v>
      </c>
      <c r="K63" s="28" t="s">
        <v>16</v>
      </c>
      <c r="L63" s="14"/>
    </row>
    <row r="64" spans="1:12" s="15" customFormat="1" ht="42.6" customHeight="1" x14ac:dyDescent="0.25">
      <c r="A64" s="17">
        <v>51</v>
      </c>
      <c r="B64" s="23" t="s">
        <v>134</v>
      </c>
      <c r="C64" s="24">
        <v>1936</v>
      </c>
      <c r="D64" s="25">
        <v>41593</v>
      </c>
      <c r="E64" s="58">
        <v>442.2</v>
      </c>
      <c r="F64" s="59">
        <v>31</v>
      </c>
      <c r="G64" s="46">
        <v>45901</v>
      </c>
      <c r="H64" s="26">
        <v>322.7</v>
      </c>
      <c r="I64" s="26">
        <v>459</v>
      </c>
      <c r="J64" s="24" t="s">
        <v>105</v>
      </c>
      <c r="K64" s="28" t="s">
        <v>16</v>
      </c>
      <c r="L64" s="14"/>
    </row>
    <row r="65" spans="1:12" s="15" customFormat="1" ht="42.6" customHeight="1" x14ac:dyDescent="0.25">
      <c r="A65" s="17">
        <v>52</v>
      </c>
      <c r="B65" s="23" t="s">
        <v>135</v>
      </c>
      <c r="C65" s="24">
        <v>1940</v>
      </c>
      <c r="D65" s="25">
        <v>41801</v>
      </c>
      <c r="E65" s="58">
        <v>517.9</v>
      </c>
      <c r="F65" s="59">
        <v>24</v>
      </c>
      <c r="G65" s="46">
        <v>45657</v>
      </c>
      <c r="H65" s="26">
        <v>386.2</v>
      </c>
      <c r="I65" s="26">
        <v>526</v>
      </c>
      <c r="J65" s="24" t="s">
        <v>106</v>
      </c>
      <c r="K65" s="28" t="s">
        <v>16</v>
      </c>
      <c r="L65" s="14"/>
    </row>
    <row r="66" spans="1:12" s="15" customFormat="1" ht="42.6" customHeight="1" x14ac:dyDescent="0.25">
      <c r="A66" s="17">
        <v>53</v>
      </c>
      <c r="B66" s="23" t="s">
        <v>136</v>
      </c>
      <c r="C66" s="24">
        <v>1932</v>
      </c>
      <c r="D66" s="25">
        <v>41801</v>
      </c>
      <c r="E66" s="58">
        <v>559</v>
      </c>
      <c r="F66" s="59">
        <v>23</v>
      </c>
      <c r="G66" s="46">
        <v>45657</v>
      </c>
      <c r="H66" s="26">
        <v>359.3</v>
      </c>
      <c r="I66" s="26">
        <v>1043</v>
      </c>
      <c r="J66" s="24" t="s">
        <v>107</v>
      </c>
      <c r="K66" s="28" t="s">
        <v>16</v>
      </c>
      <c r="L66" s="14"/>
    </row>
    <row r="67" spans="1:12" s="15" customFormat="1" ht="42.6" customHeight="1" x14ac:dyDescent="0.25">
      <c r="A67" s="17">
        <v>54</v>
      </c>
      <c r="B67" s="23" t="s">
        <v>137</v>
      </c>
      <c r="C67" s="24">
        <v>1931</v>
      </c>
      <c r="D67" s="25">
        <v>41801</v>
      </c>
      <c r="E67" s="58">
        <v>417.1</v>
      </c>
      <c r="F67" s="59">
        <v>14</v>
      </c>
      <c r="G67" s="46">
        <v>45901</v>
      </c>
      <c r="H67" s="26">
        <v>255.6</v>
      </c>
      <c r="I67" s="26">
        <v>449</v>
      </c>
      <c r="J67" s="24" t="s">
        <v>108</v>
      </c>
      <c r="K67" s="28" t="s">
        <v>16</v>
      </c>
      <c r="L67" s="14"/>
    </row>
    <row r="68" spans="1:12" s="15" customFormat="1" ht="42.6" customHeight="1" x14ac:dyDescent="0.25">
      <c r="A68" s="17">
        <v>55</v>
      </c>
      <c r="B68" s="23" t="s">
        <v>138</v>
      </c>
      <c r="C68" s="24">
        <v>1931</v>
      </c>
      <c r="D68" s="25">
        <v>41801</v>
      </c>
      <c r="E68" s="58">
        <v>569</v>
      </c>
      <c r="F68" s="59">
        <v>24</v>
      </c>
      <c r="G68" s="46">
        <v>45901</v>
      </c>
      <c r="H68" s="26">
        <v>377.6</v>
      </c>
      <c r="I68" s="26">
        <v>514</v>
      </c>
      <c r="J68" s="24" t="s">
        <v>109</v>
      </c>
      <c r="K68" s="28" t="s">
        <v>16</v>
      </c>
      <c r="L68" s="14"/>
    </row>
    <row r="69" spans="1:12" s="15" customFormat="1" ht="42.6" customHeight="1" x14ac:dyDescent="0.25">
      <c r="A69" s="17">
        <v>56</v>
      </c>
      <c r="B69" s="23" t="s">
        <v>139</v>
      </c>
      <c r="C69" s="24">
        <v>1931</v>
      </c>
      <c r="D69" s="25">
        <v>41801</v>
      </c>
      <c r="E69" s="58">
        <v>559.9</v>
      </c>
      <c r="F69" s="59">
        <v>27</v>
      </c>
      <c r="G69" s="46">
        <v>45901</v>
      </c>
      <c r="H69" s="26">
        <v>368.4</v>
      </c>
      <c r="I69" s="26">
        <v>522</v>
      </c>
      <c r="J69" s="24" t="s">
        <v>110</v>
      </c>
      <c r="K69" s="28" t="s">
        <v>16</v>
      </c>
      <c r="L69" s="14"/>
    </row>
    <row r="70" spans="1:12" s="15" customFormat="1" ht="42.6" customHeight="1" x14ac:dyDescent="0.25">
      <c r="A70" s="17">
        <v>57</v>
      </c>
      <c r="B70" s="23" t="s">
        <v>140</v>
      </c>
      <c r="C70" s="24">
        <v>1959</v>
      </c>
      <c r="D70" s="25">
        <v>42457</v>
      </c>
      <c r="E70" s="58">
        <v>192.9</v>
      </c>
      <c r="F70" s="59">
        <v>16</v>
      </c>
      <c r="G70" s="46">
        <v>45657</v>
      </c>
      <c r="H70" s="26">
        <v>180.9</v>
      </c>
      <c r="I70" s="26">
        <v>261</v>
      </c>
      <c r="J70" s="24" t="s">
        <v>111</v>
      </c>
      <c r="K70" s="28" t="s">
        <v>16</v>
      </c>
      <c r="L70" s="14"/>
    </row>
    <row r="71" spans="1:12" s="15" customFormat="1" ht="42.6" customHeight="1" x14ac:dyDescent="0.25">
      <c r="A71" s="17">
        <v>58</v>
      </c>
      <c r="B71" s="23" t="s">
        <v>141</v>
      </c>
      <c r="C71" s="24">
        <v>1954</v>
      </c>
      <c r="D71" s="25">
        <v>42457</v>
      </c>
      <c r="E71" s="58">
        <v>363.1</v>
      </c>
      <c r="F71" s="59">
        <v>23</v>
      </c>
      <c r="G71" s="46">
        <v>45901</v>
      </c>
      <c r="H71" s="26">
        <v>255.6</v>
      </c>
      <c r="I71" s="26">
        <v>304</v>
      </c>
      <c r="J71" s="24" t="s">
        <v>112</v>
      </c>
      <c r="K71" s="28" t="s">
        <v>16</v>
      </c>
      <c r="L71" s="14"/>
    </row>
    <row r="72" spans="1:12" s="15" customFormat="1" ht="42" customHeight="1" x14ac:dyDescent="0.25">
      <c r="A72" s="17">
        <v>59</v>
      </c>
      <c r="B72" s="36" t="s">
        <v>142</v>
      </c>
      <c r="C72" s="37">
        <v>1958</v>
      </c>
      <c r="D72" s="38">
        <v>41801</v>
      </c>
      <c r="E72" s="58">
        <v>363.2</v>
      </c>
      <c r="F72" s="59">
        <v>18</v>
      </c>
      <c r="G72" s="46">
        <v>45901</v>
      </c>
      <c r="H72" s="39">
        <v>275.89999999999998</v>
      </c>
      <c r="I72" s="39">
        <v>389</v>
      </c>
      <c r="J72" s="37" t="s">
        <v>113</v>
      </c>
      <c r="K72" s="40" t="s">
        <v>16</v>
      </c>
      <c r="L72" s="14"/>
    </row>
    <row r="73" spans="1:12" s="15" customFormat="1" ht="72.75" customHeight="1" x14ac:dyDescent="0.25">
      <c r="A73" s="47" t="s">
        <v>118</v>
      </c>
      <c r="B73" s="47"/>
      <c r="C73" s="28" t="s">
        <v>15</v>
      </c>
      <c r="D73" s="28" t="s">
        <v>15</v>
      </c>
      <c r="E73" s="41">
        <f>E74</f>
        <v>42.53</v>
      </c>
      <c r="F73" s="42">
        <f>F74</f>
        <v>3</v>
      </c>
      <c r="G73" s="28" t="s">
        <v>15</v>
      </c>
      <c r="H73" s="34">
        <f>H74</f>
        <v>1037.3</v>
      </c>
      <c r="I73" s="34">
        <f>I74</f>
        <v>1216</v>
      </c>
      <c r="J73" s="28" t="s">
        <v>15</v>
      </c>
      <c r="K73" s="28" t="s">
        <v>15</v>
      </c>
      <c r="L73" s="14"/>
    </row>
    <row r="74" spans="1:12" s="15" customFormat="1" ht="34.5" customHeight="1" x14ac:dyDescent="0.25">
      <c r="A74" s="47" t="s">
        <v>114</v>
      </c>
      <c r="B74" s="47"/>
      <c r="C74" s="28" t="s">
        <v>15</v>
      </c>
      <c r="D74" s="28" t="s">
        <v>15</v>
      </c>
      <c r="E74" s="41">
        <f>SUM(E75:E76)</f>
        <v>42.53</v>
      </c>
      <c r="F74" s="42">
        <f>SUM(F75:F76)</f>
        <v>3</v>
      </c>
      <c r="G74" s="28" t="s">
        <v>15</v>
      </c>
      <c r="H74" s="34">
        <f>SUM(H75:H76)</f>
        <v>1037.3</v>
      </c>
      <c r="I74" s="34">
        <f>SUM(I75:I76)</f>
        <v>1216</v>
      </c>
      <c r="J74" s="28" t="s">
        <v>15</v>
      </c>
      <c r="K74" s="28" t="s">
        <v>15</v>
      </c>
      <c r="L74" s="14"/>
    </row>
    <row r="75" spans="1:12" s="15" customFormat="1" ht="42.6" customHeight="1" x14ac:dyDescent="0.25">
      <c r="A75" s="43">
        <v>1</v>
      </c>
      <c r="B75" s="44" t="s">
        <v>18</v>
      </c>
      <c r="C75" s="43">
        <v>1937</v>
      </c>
      <c r="D75" s="45">
        <v>41271</v>
      </c>
      <c r="E75" s="41">
        <v>25.84</v>
      </c>
      <c r="F75" s="42">
        <v>2</v>
      </c>
      <c r="G75" s="45">
        <v>45657</v>
      </c>
      <c r="H75" s="34">
        <v>483.8</v>
      </c>
      <c r="I75" s="34">
        <v>606</v>
      </c>
      <c r="J75" s="28" t="s">
        <v>19</v>
      </c>
      <c r="K75" s="28" t="s">
        <v>16</v>
      </c>
      <c r="L75" s="14"/>
    </row>
    <row r="76" spans="1:12" s="15" customFormat="1" ht="42.6" customHeight="1" x14ac:dyDescent="0.25">
      <c r="A76" s="43">
        <v>2</v>
      </c>
      <c r="B76" s="44" t="s">
        <v>20</v>
      </c>
      <c r="C76" s="43">
        <v>1938</v>
      </c>
      <c r="D76" s="45">
        <v>41271</v>
      </c>
      <c r="E76" s="41">
        <v>16.690000000000001</v>
      </c>
      <c r="F76" s="42">
        <v>1</v>
      </c>
      <c r="G76" s="45">
        <v>44926</v>
      </c>
      <c r="H76" s="34">
        <v>553.5</v>
      </c>
      <c r="I76" s="34">
        <v>610</v>
      </c>
      <c r="J76" s="28" t="s">
        <v>21</v>
      </c>
      <c r="K76" s="28" t="s">
        <v>16</v>
      </c>
      <c r="L76" s="14"/>
    </row>
    <row r="77" spans="1:12" x14ac:dyDescent="0.25">
      <c r="A77" s="8" t="s">
        <v>119</v>
      </c>
      <c r="B77" s="13"/>
      <c r="C77" s="8"/>
      <c r="D77" s="8"/>
      <c r="E77" s="8"/>
      <c r="F77" s="8"/>
      <c r="G77" s="8"/>
    </row>
    <row r="78" spans="1:12" ht="15.6" customHeight="1" x14ac:dyDescent="0.25">
      <c r="A78" s="51"/>
      <c r="B78" s="51"/>
      <c r="C78" s="51"/>
      <c r="D78" s="51"/>
      <c r="E78" s="51"/>
      <c r="F78" s="3"/>
      <c r="G78" s="10"/>
    </row>
    <row r="79" spans="1:12" ht="15.6" customHeight="1" x14ac:dyDescent="0.25">
      <c r="A79" s="51"/>
      <c r="B79" s="51"/>
      <c r="C79" s="51"/>
      <c r="D79" s="51"/>
      <c r="E79" s="51"/>
      <c r="F79" s="3"/>
      <c r="G79" s="48"/>
      <c r="H79" s="48"/>
      <c r="I79" s="48"/>
      <c r="J79" s="48"/>
      <c r="K79" s="48"/>
    </row>
    <row r="80" spans="1:12" ht="18.75" customHeight="1" x14ac:dyDescent="0.25">
      <c r="A80" s="51"/>
      <c r="B80" s="51"/>
      <c r="C80" s="51"/>
      <c r="D80" s="51"/>
      <c r="E80" s="51"/>
      <c r="F80" s="3"/>
      <c r="G80" s="51"/>
      <c r="H80" s="51"/>
      <c r="I80" s="51"/>
      <c r="J80" s="51"/>
      <c r="K80" s="51"/>
    </row>
    <row r="81" spans="7:11" ht="18.75" customHeight="1" x14ac:dyDescent="0.25">
      <c r="G81" s="4"/>
      <c r="H81" s="4"/>
      <c r="I81" s="4"/>
      <c r="J81" s="4"/>
      <c r="K81" s="4"/>
    </row>
    <row r="82" spans="7:11" ht="18.75" customHeight="1" x14ac:dyDescent="0.25">
      <c r="G82" s="50"/>
      <c r="H82" s="50"/>
      <c r="I82" s="50"/>
      <c r="J82" s="51"/>
      <c r="K82" s="51"/>
    </row>
  </sheetData>
  <sheetProtection formatCells="0" formatColumns="0" formatRows="0" insertColumns="0" insertRows="0" insertHyperlinks="0" deleteColumns="0" deleteRows="0" sort="0" autoFilter="0" pivotTables="0"/>
  <autoFilter ref="A11:M76"/>
  <mergeCells count="24">
    <mergeCell ref="I1:K1"/>
    <mergeCell ref="I2:K3"/>
    <mergeCell ref="A12:B12"/>
    <mergeCell ref="G8:G9"/>
    <mergeCell ref="A8:A10"/>
    <mergeCell ref="B8:B10"/>
    <mergeCell ref="C8:C9"/>
    <mergeCell ref="D8:D9"/>
    <mergeCell ref="E8:F9"/>
    <mergeCell ref="A5:K6"/>
    <mergeCell ref="H8:H9"/>
    <mergeCell ref="I8:K8"/>
    <mergeCell ref="A74:B74"/>
    <mergeCell ref="G79:H79"/>
    <mergeCell ref="J9:J10"/>
    <mergeCell ref="K9:K10"/>
    <mergeCell ref="G82:I82"/>
    <mergeCell ref="J82:K82"/>
    <mergeCell ref="I80:K80"/>
    <mergeCell ref="G80:H80"/>
    <mergeCell ref="A73:B73"/>
    <mergeCell ref="A13:B13"/>
    <mergeCell ref="I79:K79"/>
    <mergeCell ref="A78:E80"/>
  </mergeCells>
  <pageMargins left="0.70866141732283472" right="0.70866141732283472" top="0.42" bottom="0.31" header="0.31496062992125984" footer="0.31496062992125984"/>
  <pageSetup paperSize="9" scale="5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Дергунова</cp:lastModifiedBy>
  <cp:lastPrinted>2025-07-22T06:43:07Z</cp:lastPrinted>
  <dcterms:created xsi:type="dcterms:W3CDTF">2019-02-21T06:23:02Z</dcterms:created>
  <dcterms:modified xsi:type="dcterms:W3CDTF">2025-10-21T07:43:54Z</dcterms:modified>
</cp:coreProperties>
</file>